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3">
    <font>
      <name val="Calibri"/>
      <family val="2"/>
      <color theme="1"/>
      <sz val="11"/>
      <scheme val="minor"/>
    </font>
    <font>
      <b val="1"/>
      <sz val="1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328"/>
      </patternFill>
    </fill>
  </fills>
  <borders count="2">
    <border>
      <left/>
      <right/>
      <top/>
      <bottom/>
      <diagonal/>
    </border>
    <border>
      <left style="thin">
        <color rgb="00D0D4D9"/>
      </left>
      <right style="thin">
        <color rgb="00D0D4D9"/>
      </right>
      <top style="thin">
        <color rgb="00D0D4D9"/>
      </top>
      <bottom style="thin">
        <color rgb="00D0D4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facturé vs objectif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bord'!$A$4:$A$15</f>
            </numRef>
          </cat>
          <val>
            <numRef>
              <f>'Tableau de bord'!$B$4:$B$15</f>
            </numRef>
          </val>
        </ser>
        <ser>
          <idx val="1"/>
          <order val="1"/>
          <tx>
            <strRef>
              <f>'Tableau de bord'!C3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bord'!$A$4:$A$15</f>
            </numRef>
          </cat>
          <val>
            <numRef>
              <f>'Tableau de bord'!$C$4:$C$15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Productivité et absentéisme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bord'!E3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bord'!$A$4:$A$15</f>
            </numRef>
          </cat>
          <val>
            <numRef>
              <f>'Tableau de bord'!$E$4:$E$15</f>
            </numRef>
          </val>
        </ser>
        <ser>
          <idx val="1"/>
          <order val="1"/>
          <tx>
            <strRef>
              <f>'Tableau de bord'!F3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bord'!$A$4:$A$15</f>
            </numRef>
          </cat>
          <val>
            <numRef>
              <f>'Tableau de bord'!$F$4:$F$15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64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18</row>
      <rowOff>0</rowOff>
    </from>
    <ext cx="64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Clair Net Aquitaine (fictif) — indicateurs mensuels, données de démonstration</t>
        </is>
      </c>
    </row>
    <row r="3">
      <c r="A3" s="2" t="inlineStr">
        <is>
          <t>Mois</t>
        </is>
      </c>
      <c r="B3" s="2" t="inlineStr">
        <is>
          <t>Objectif CA</t>
        </is>
      </c>
      <c r="C3" s="2" t="inlineStr">
        <is>
          <t>CA facturé</t>
        </is>
      </c>
      <c r="D3" s="2" t="inlineStr">
        <is>
          <t>% objectif</t>
        </is>
      </c>
      <c r="E3" s="2" t="inlineStr">
        <is>
          <t>Productivité</t>
        </is>
      </c>
      <c r="F3" s="2" t="inlineStr">
        <is>
          <t>Absentéisme</t>
        </is>
      </c>
      <c r="G3" s="2" t="inlineStr">
        <is>
          <t>DSO (jours)</t>
        </is>
      </c>
      <c r="H3" s="2" t="inlineStr">
        <is>
          <t>Réclamations /100</t>
        </is>
      </c>
      <c r="I3" s="2" t="inlineStr">
        <is>
          <t>Contrats &lt; 15 % marge</t>
        </is>
      </c>
      <c r="J3" s="2" t="inlineStr">
        <is>
          <t>Pipeline pondéré</t>
        </is>
      </c>
    </row>
    <row r="4">
      <c r="A4" s="3" t="inlineStr">
        <is>
          <t>Janv.</t>
        </is>
      </c>
      <c r="B4" s="4" t="n">
        <v>137600</v>
      </c>
      <c r="C4" s="4" t="n">
        <v>129633</v>
      </c>
      <c r="D4" s="5">
        <f>C4/B4</f>
        <v/>
      </c>
      <c r="E4" s="6" t="n">
        <v>0.868</v>
      </c>
      <c r="F4" s="6" t="n">
        <v>0.063</v>
      </c>
      <c r="G4" s="3" t="n">
        <v>56</v>
      </c>
      <c r="H4" s="3" t="n">
        <v>1.3</v>
      </c>
      <c r="I4" s="3" t="n">
        <v>12</v>
      </c>
      <c r="J4" s="4" t="n">
        <v>203000</v>
      </c>
    </row>
    <row r="5">
      <c r="A5" s="3" t="inlineStr">
        <is>
          <t>Févr.</t>
        </is>
      </c>
      <c r="B5" s="4" t="n">
        <v>134160</v>
      </c>
      <c r="C5" s="4" t="n">
        <v>130908</v>
      </c>
      <c r="D5" s="5">
        <f>C5/B5</f>
        <v/>
      </c>
      <c r="E5" s="6" t="n">
        <v>0.905</v>
      </c>
      <c r="F5" s="6" t="n">
        <v>0.048</v>
      </c>
      <c r="G5" s="3" t="n">
        <v>56</v>
      </c>
      <c r="H5" s="3" t="n">
        <v>1</v>
      </c>
      <c r="I5" s="3" t="n">
        <v>12</v>
      </c>
      <c r="J5" s="4" t="n">
        <v>195000</v>
      </c>
    </row>
    <row r="6">
      <c r="A6" s="3" t="inlineStr">
        <is>
          <t>Mars</t>
        </is>
      </c>
      <c r="B6" s="4" t="n">
        <v>146200</v>
      </c>
      <c r="C6" s="4" t="n">
        <v>133304</v>
      </c>
      <c r="D6" s="5">
        <f>C6/B6</f>
        <v/>
      </c>
      <c r="E6" s="6" t="n">
        <v>0.881</v>
      </c>
      <c r="F6" s="6" t="n">
        <v>0.06900000000000001</v>
      </c>
      <c r="G6" s="3" t="n">
        <v>56</v>
      </c>
      <c r="H6" s="3" t="n">
        <v>1.4</v>
      </c>
      <c r="I6" s="3" t="n">
        <v>16</v>
      </c>
      <c r="J6" s="4" t="n">
        <v>240000</v>
      </c>
    </row>
    <row r="7">
      <c r="A7" s="3" t="inlineStr">
        <is>
          <t>Avril</t>
        </is>
      </c>
      <c r="B7" s="4" t="n">
        <v>144480</v>
      </c>
      <c r="C7" s="4" t="n">
        <v>131194</v>
      </c>
      <c r="D7" s="5">
        <f>C7/B7</f>
        <v/>
      </c>
      <c r="E7" s="6" t="n">
        <v>0.889</v>
      </c>
      <c r="F7" s="6" t="n">
        <v>0.042</v>
      </c>
      <c r="G7" s="3" t="n">
        <v>58</v>
      </c>
      <c r="H7" s="3" t="n">
        <v>0.7</v>
      </c>
      <c r="I7" s="3" t="n">
        <v>13</v>
      </c>
      <c r="J7" s="4" t="n">
        <v>198000</v>
      </c>
    </row>
    <row r="8">
      <c r="A8" s="3" t="inlineStr">
        <is>
          <t>Mai</t>
        </is>
      </c>
      <c r="B8" s="4" t="n">
        <v>147920</v>
      </c>
      <c r="C8" s="4" t="n">
        <v>141188</v>
      </c>
      <c r="D8" s="5">
        <f>C8/B8</f>
        <v/>
      </c>
      <c r="E8" s="6" t="n">
        <v>0.887</v>
      </c>
      <c r="F8" s="6" t="n">
        <v>0.06</v>
      </c>
      <c r="G8" s="3" t="n">
        <v>63</v>
      </c>
      <c r="H8" s="3" t="n">
        <v>1.3</v>
      </c>
      <c r="I8" s="3" t="n">
        <v>13</v>
      </c>
      <c r="J8" s="4" t="n">
        <v>186000</v>
      </c>
    </row>
    <row r="9">
      <c r="A9" s="3" t="inlineStr">
        <is>
          <t>Juin</t>
        </is>
      </c>
      <c r="B9" s="4" t="n">
        <v>146200</v>
      </c>
      <c r="C9" s="4" t="n">
        <v>142634</v>
      </c>
      <c r="D9" s="5">
        <f>C9/B9</f>
        <v/>
      </c>
      <c r="E9" s="6" t="n">
        <v>0.892</v>
      </c>
      <c r="F9" s="6" t="n">
        <v>0.053</v>
      </c>
      <c r="G9" s="3" t="n">
        <v>63</v>
      </c>
      <c r="H9" s="3" t="n">
        <v>1.2</v>
      </c>
      <c r="I9" s="3" t="n">
        <v>16</v>
      </c>
      <c r="J9" s="4" t="n">
        <v>183000</v>
      </c>
    </row>
    <row r="10">
      <c r="A10" s="3" t="inlineStr">
        <is>
          <t>Juil.</t>
        </is>
      </c>
      <c r="B10" s="4" t="n">
        <v>141040</v>
      </c>
      <c r="C10" s="4" t="n">
        <v>138286</v>
      </c>
      <c r="D10" s="5">
        <f>C10/B10</f>
        <v/>
      </c>
      <c r="E10" s="6" t="n">
        <v>0.885</v>
      </c>
      <c r="F10" s="6" t="n">
        <v>0.059</v>
      </c>
      <c r="G10" s="3" t="n">
        <v>60</v>
      </c>
      <c r="H10" s="3" t="n">
        <v>1</v>
      </c>
      <c r="I10" s="3" t="n">
        <v>15</v>
      </c>
      <c r="J10" s="4" t="n">
        <v>203000</v>
      </c>
    </row>
    <row r="11">
      <c r="A11" s="3" t="inlineStr">
        <is>
          <t>Août</t>
        </is>
      </c>
      <c r="B11" s="4" t="n">
        <v>120400</v>
      </c>
      <c r="C11" s="4" t="n">
        <v>113052</v>
      </c>
      <c r="D11" s="5">
        <f>C11/B11</f>
        <v/>
      </c>
      <c r="E11" s="6" t="n">
        <v>0.9</v>
      </c>
      <c r="F11" s="6" t="n">
        <v>0.064</v>
      </c>
      <c r="G11" s="3" t="n">
        <v>58</v>
      </c>
      <c r="H11" s="3" t="n">
        <v>0.8</v>
      </c>
      <c r="I11" s="3" t="n">
        <v>14</v>
      </c>
      <c r="J11" s="4" t="n">
        <v>213000</v>
      </c>
    </row>
    <row r="12">
      <c r="A12" s="3" t="inlineStr">
        <is>
          <t>Sept.</t>
        </is>
      </c>
      <c r="B12" s="4" t="n">
        <v>147920</v>
      </c>
      <c r="C12" s="4" t="n">
        <v>142649</v>
      </c>
      <c r="D12" s="5">
        <f>C12/B12</f>
        <v/>
      </c>
      <c r="E12" s="6" t="n">
        <v>0.877</v>
      </c>
      <c r="F12" s="6" t="n">
        <v>0.056</v>
      </c>
      <c r="G12" s="3" t="n">
        <v>64</v>
      </c>
      <c r="H12" s="3" t="n">
        <v>1.4</v>
      </c>
      <c r="I12" s="3" t="n">
        <v>12</v>
      </c>
      <c r="J12" s="4" t="n">
        <v>212000</v>
      </c>
    </row>
    <row r="13">
      <c r="A13" s="3" t="inlineStr">
        <is>
          <t>Oct.</t>
        </is>
      </c>
      <c r="B13" s="4" t="n">
        <v>151360</v>
      </c>
      <c r="C13" s="4" t="n">
        <v>144451</v>
      </c>
      <c r="D13" s="5">
        <f>C13/B13</f>
        <v/>
      </c>
      <c r="E13" s="6" t="n">
        <v>0.898</v>
      </c>
      <c r="F13" s="6" t="n">
        <v>0.045</v>
      </c>
      <c r="G13" s="3" t="n">
        <v>62</v>
      </c>
      <c r="H13" s="3" t="n">
        <v>1</v>
      </c>
      <c r="I13" s="3" t="n">
        <v>12</v>
      </c>
      <c r="J13" s="4" t="n">
        <v>228000</v>
      </c>
    </row>
    <row r="14">
      <c r="A14" s="3" t="inlineStr">
        <is>
          <t>Nov.</t>
        </is>
      </c>
      <c r="B14" s="4" t="n">
        <v>154800</v>
      </c>
      <c r="C14" s="4" t="n">
        <v>150551</v>
      </c>
      <c r="D14" s="5">
        <f>C14/B14</f>
        <v/>
      </c>
      <c r="E14" s="6" t="n">
        <v>0.899</v>
      </c>
      <c r="F14" s="6" t="n">
        <v>0.06900000000000001</v>
      </c>
      <c r="G14" s="3" t="n">
        <v>60</v>
      </c>
      <c r="H14" s="3" t="n">
        <v>1.2</v>
      </c>
      <c r="I14" s="3" t="n">
        <v>16</v>
      </c>
      <c r="J14" s="4" t="n">
        <v>211000</v>
      </c>
    </row>
    <row r="15">
      <c r="A15" s="3" t="inlineStr">
        <is>
          <t>Déc.</t>
        </is>
      </c>
      <c r="B15" s="4" t="n">
        <v>147920</v>
      </c>
      <c r="C15" s="4" t="n">
        <v>144279</v>
      </c>
      <c r="D15" s="5">
        <f>C15/B15</f>
        <v/>
      </c>
      <c r="E15" s="6" t="n">
        <v>0.883</v>
      </c>
      <c r="F15" s="6" t="n">
        <v>0.06900000000000001</v>
      </c>
      <c r="G15" s="3" t="n">
        <v>59</v>
      </c>
      <c r="H15" s="3" t="n">
        <v>1</v>
      </c>
      <c r="I15" s="3" t="n">
        <v>12</v>
      </c>
      <c r="J15" s="4" t="n">
        <v>183000</v>
      </c>
    </row>
  </sheetData>
  <conditionalFormatting sqref="D4:D15">
    <cfRule type="cellIs" priority="1" operator="lessThan" dxfId="0">
      <formula>0.9</formula>
    </cfRule>
    <cfRule type="cellIs" priority="2" operator="greaterThanOrEqual" dxfId="1">
      <formula>0.98</formula>
    </cfRule>
  </conditionalFormatting>
  <conditionalFormatting sqref="G4:G15">
    <cfRule type="cellIs" priority="3" operator="greaterThan" dxfId="0">
      <formula>60</formula>
    </cfRule>
  </conditionalFormatting>
  <conditionalFormatting sqref="E4:E15">
    <cfRule type="cellIs" priority="4" operator="lessThan" dxfId="0">
      <formula>0.86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Données fictives de démonstration.</t>
        </is>
      </c>
    </row>
    <row r="2">
      <c r="A2" t="inlineStr">
        <is>
          <t>Chaque ligne = un mois ; les couleurs suivent les seuils des fiches de définition (vert / rouge).</t>
        </is>
      </c>
    </row>
    <row r="3">
      <c r="A3" t="inlineStr">
        <is>
          <t>Dans le livrable réel, ces colonnes sont alimentées automatiquement par les exports de facturation, paie, planning et CRM.</t>
        </is>
      </c>
    </row>
    <row r="4">
      <c r="A4" t="inlineStr">
        <is>
          <t>Ne modifiez pas les formules (colonne D) ; les objectifs (colonne B) peuvent être ajustés.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2026-09-30T20:21:38Z</dcterms:created>
  <dcterms:modified xmlns:dcterms="http://purl.org/dc/terms/" xmlns:xsi="http://www.w3.org/2001/XMLSchema-instance" xsi:type="dcterms:W3CDTF">2026-09-30T20:21:38Z</dcterms:modified>
</cp:coreProperties>
</file>